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Hošková\OPŽP\"/>
    </mc:Choice>
  </mc:AlternateContent>
  <bookViews>
    <workbookView xWindow="0" yWindow="0" windowWidth="20490" windowHeight="7905"/>
  </bookViews>
  <sheets>
    <sheet name="List1" sheetId="1" r:id="rId1"/>
  </sheets>
  <definedNames>
    <definedName name="_xlnm.Print_Area" localSheetId="0">List1!$A$1:$I$37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1" l="1"/>
  <c r="G11" i="1"/>
  <c r="M26" i="1" l="1"/>
  <c r="J13" i="1"/>
  <c r="G26" i="1" l="1"/>
  <c r="I25" i="1"/>
  <c r="H25" i="1"/>
  <c r="H17" i="1"/>
  <c r="H28" i="1" s="1"/>
  <c r="I14" i="1"/>
  <c r="I17" i="1" s="1"/>
  <c r="H14" i="1"/>
  <c r="D25" i="1"/>
  <c r="G16" i="1"/>
  <c r="G15" i="1"/>
  <c r="I28" i="1" l="1"/>
  <c r="G23" i="1"/>
  <c r="D14" i="1"/>
  <c r="D17" i="1" s="1"/>
  <c r="D28" i="1" s="1"/>
  <c r="G27" i="1" l="1"/>
  <c r="G19" i="1"/>
  <c r="G24" i="1"/>
  <c r="G22" i="1"/>
  <c r="G21" i="1"/>
  <c r="G20" i="1"/>
  <c r="G18" i="1"/>
  <c r="J25" i="1"/>
  <c r="G13" i="1"/>
  <c r="G14" i="1" s="1"/>
  <c r="G17" i="1" s="1"/>
  <c r="G28" i="1" l="1"/>
  <c r="G25" i="1"/>
  <c r="C34" i="1"/>
  <c r="C35" i="1" l="1"/>
  <c r="C33" i="1" l="1"/>
</calcChain>
</file>

<file path=xl/comments1.xml><?xml version="1.0" encoding="utf-8"?>
<comments xmlns="http://schemas.openxmlformats.org/spreadsheetml/2006/main">
  <authors>
    <author>Bajer Pavel</author>
    <author>Martina Muchová</author>
    <author>Lucie Landová</author>
    <author>Prokop Tomas</author>
    <author>Urban Lukas</author>
  </authors>
  <commentList>
    <comment ref="C9" authorId="0" shapeId="0">
      <text>
        <r>
          <rPr>
            <b/>
            <sz val="9"/>
            <color indexed="8"/>
            <rFont val="Calibri"/>
            <family val="2"/>
            <charset val="238"/>
            <scheme val="minor"/>
          </rPr>
          <t>Žadatel si vybere vhodnou variantu:
10 % u projektů, jejichž celkové způsobilé přímé realizační výdaje nepřesahují 1 mil. Kč,
8 % u projektů, jejichž celkové způsobilé přímé realizační výdaje nepřesahují 3 mil. Kč,
7 % u projektů, jejichž celkové způsobilé přímé realizační výdaje nepřesahují 10 mil. Kč,
6 % u projektů, jejichž celkové způsobilé přímé realizační výdaje jsou vyšší než 10 mil. Kč.</t>
        </r>
      </text>
    </comment>
    <comment ref="E9" authorId="1" shapeId="0">
      <text>
        <r>
          <rPr>
            <sz val="9"/>
            <color indexed="81"/>
            <rFont val="Tahoma"/>
            <family val="2"/>
            <charset val="238"/>
          </rPr>
          <t xml:space="preserve">Možno měnit výši
</t>
        </r>
      </text>
    </comment>
    <comment ref="H9" authorId="2" shapeId="0">
      <text>
        <r>
          <rPr>
            <sz val="9"/>
            <color indexed="81"/>
            <rFont val="Tahoma"/>
            <family val="2"/>
            <charset val="238"/>
          </rPr>
          <t>Pokud vyplňujete žádost v ISKP14+ bez DPH, je nutné editovat pole C33</t>
        </r>
      </text>
    </comment>
    <comment ref="B13" authorId="3" shapeId="0">
      <text>
        <r>
          <rPr>
            <b/>
            <sz val="8"/>
            <color indexed="8"/>
            <rFont val="Calibri"/>
            <family val="2"/>
            <charset val="238"/>
            <scheme val="minor"/>
          </rPr>
          <t>Vedlejší rozpočtové náklady - způsobilé do 3 % ze způsobilých základních realizačních nákladů (např. geodetické práce, zařízení a zrušení staveniště, ztížené dopravní podmínky, provozní vlivy atp.)</t>
        </r>
      </text>
    </comment>
    <comment ref="B14" authorId="4" shapeId="0">
      <text>
        <r>
          <rPr>
            <b/>
            <sz val="8"/>
            <color indexed="8"/>
            <rFont val="Calibri"/>
            <family val="2"/>
            <charset val="238"/>
            <scheme val="minor"/>
          </rPr>
          <t>Přímé realizační výdaje jsou výdaje dle jednotlivých prioritních os přímo přispívající ke splnění cílů
příslušného projektu. Do přímých realizačních výdajů lze zahrnout i výdaje na dokumentaci
skutečného provedení. Naopak nelze zahrnout projektovou přípravu, technický dozor investora,
autorský dozor a výdaje na zajištění publicity projektu.</t>
        </r>
        <r>
          <rPr>
            <sz val="9"/>
            <color indexed="8"/>
            <rFont val="Calibri"/>
            <family val="2"/>
            <charset val="238"/>
            <scheme val="minor"/>
          </rPr>
          <t xml:space="preserve">
</t>
        </r>
      </text>
    </comment>
    <comment ref="B22" authorId="4" shapeId="0">
      <text>
        <r>
          <rPr>
            <b/>
            <sz val="8"/>
            <color indexed="8"/>
            <rFont val="Calibri"/>
            <family val="2"/>
            <charset val="238"/>
            <scheme val="minor"/>
          </rPr>
          <t>Dle Pravidel pro žadatele a příjemce je maximální způsobilá částka, kterou lze na zpracování
žádosti nárokovat, 30 000 Kč bez DPH.</t>
        </r>
      </text>
    </comment>
    <comment ref="E31" authorId="2" shapeId="0">
      <text>
        <r>
          <rPr>
            <sz val="9"/>
            <color indexed="81"/>
            <rFont val="Tahoma"/>
            <family val="2"/>
            <charset val="238"/>
          </rPr>
          <t xml:space="preserve">
Žadatel slovně vypíše, jaké náklady (položky) spadají mezi nezpůsobilé výdaje (s vazbou na položkový rozpočet) včetně částek</t>
        </r>
      </text>
    </comment>
  </commentList>
</comments>
</file>

<file path=xl/sharedStrings.xml><?xml version="1.0" encoding="utf-8"?>
<sst xmlns="http://schemas.openxmlformats.org/spreadsheetml/2006/main" count="45" uniqueCount="44">
  <si>
    <t>Název žadatele:</t>
  </si>
  <si>
    <t>Instrukce:</t>
  </si>
  <si>
    <t>Název projektu:</t>
  </si>
  <si>
    <t>Důležité informace jsou označeny červeným trojúhelníkem v pravém horním rohu buněk.</t>
  </si>
  <si>
    <t>Specifický cíl:</t>
  </si>
  <si>
    <t>Souhrnný rozpočet</t>
  </si>
  <si>
    <t>Procentní výše způsob. výdajů na projektovou přípravu</t>
  </si>
  <si>
    <t>Celkem (Přímé realizační výdaje)</t>
  </si>
  <si>
    <t>Projektová příprava, dozor</t>
  </si>
  <si>
    <t>Technický dozor</t>
  </si>
  <si>
    <t>Výběrové řízení</t>
  </si>
  <si>
    <t>Celkem</t>
  </si>
  <si>
    <t>Celkové výdaje projektu</t>
  </si>
  <si>
    <t>Celkové způsobilé výdaje projektu</t>
  </si>
  <si>
    <t>Celkové nezpůsobilé výdaje projektu</t>
  </si>
  <si>
    <t>Kumulativní rozpočet projektu - Prioritní osa 4</t>
  </si>
  <si>
    <t>Realizace</t>
  </si>
  <si>
    <t>Nákup nemovitosti</t>
  </si>
  <si>
    <t>Vedlejší rozpočtové náklady</t>
  </si>
  <si>
    <t>Aktivita:</t>
  </si>
  <si>
    <t xml:space="preserve">Cena s DPH </t>
  </si>
  <si>
    <t>Projektová dok. / inženýrská činnost</t>
  </si>
  <si>
    <t>Autorský dozor</t>
  </si>
  <si>
    <t>Podklad. studie a analýzy vč. biol. posouzení</t>
  </si>
  <si>
    <t>Zpracování žádosti v ISKP14+</t>
  </si>
  <si>
    <t>Cena bez DPH</t>
  </si>
  <si>
    <t>Procento DPH [%]</t>
  </si>
  <si>
    <t>Tento formát kumulativního rozpočtu je doporučující, není závazný. Jako povinnou součást žádosti o podporu je možné předložit i jinou formu kumulativního rozpočtu dle potřeb žadatele, avšak s obdobným členěním nákladů a jednoznačným vymezením nezpůsobilých výdajů (viz komentář).</t>
  </si>
  <si>
    <t>Pozn.: Maximální částka pro Projektovou přípravu celkem:</t>
  </si>
  <si>
    <t>Způsobilé výdaje po zohlednění způsobilosti DPH a limitů daných PrŽaP</t>
  </si>
  <si>
    <t>Vynětí ze ZPF/PUPFL</t>
  </si>
  <si>
    <t>Z toho osobní náklady</t>
  </si>
  <si>
    <t>Nepřímé režijní a provozní náklady*</t>
  </si>
  <si>
    <t>Celkem projektová příprava</t>
  </si>
  <si>
    <t>Manažerské řízení</t>
  </si>
  <si>
    <t>Nezpůsobilé výdaje po zohlednění způsobilosti DPH a limitů daných PrŽaP</t>
  </si>
  <si>
    <t>Komentář k nezpůsobilým výdajům stanoveným žadatelem 
(v případě nezpůsobilosti DPH tuto skutečnost uveďte)</t>
  </si>
  <si>
    <t>Datum:</t>
  </si>
  <si>
    <t xml:space="preserve">Editovat pouze zelená pole </t>
  </si>
  <si>
    <t>Povinná publicita, propagace</t>
  </si>
  <si>
    <t>Pozn.: Maximální částka pro vedlejší rozpočtové náklady:</t>
  </si>
  <si>
    <t>* Nepřímé režijní a provozní náklady jsou způsobilé pouze pro projekty/části projektů realizované svépomocí (SC 4.1, 4.2, 4.3). V případě vykazování paušální sazbou max. ve výši 15 % z osobních nákladů;  v případě vykazování účetními doklady max. 150 000,- Kč/úvazek na pracovníka/rok.</t>
  </si>
  <si>
    <t>Pozn.: max limit pro paušál</t>
  </si>
  <si>
    <t>Základní realizační náklady (včetně os. nákladů)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</si>
</sst>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\ &quot;Kč&quot;"/>
    <numFmt numFmtId="165" formatCode="#,##0.00\ _K_č"/>
    <numFmt numFmtId="166" formatCode="#,##0.00\ &quot;Kč&quot;"/>
    <numFmt numFmtId="167" formatCode="#,##0.0"/>
  </numFmts>
  <fonts count="16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11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6"/>
      <color indexed="8"/>
      <name val="Calibri"/>
      <family val="2"/>
      <charset val="238"/>
    </font>
    <font>
      <i/>
      <sz val="11"/>
      <color indexed="8"/>
      <name val="Calibri"/>
      <family val="2"/>
      <charset val="238"/>
    </font>
    <font>
      <sz val="28"/>
      <color indexed="8"/>
      <name val="Calibri"/>
      <family val="2"/>
      <charset val="238"/>
    </font>
    <font>
      <b/>
      <i/>
      <sz val="11"/>
      <color indexed="8"/>
      <name val="Calibri"/>
      <family val="2"/>
      <charset val="238"/>
    </font>
    <font>
      <b/>
      <sz val="9"/>
      <color indexed="8"/>
      <name val="Calibri"/>
      <family val="2"/>
      <charset val="238"/>
      <scheme val="minor"/>
    </font>
    <font>
      <sz val="9"/>
      <color indexed="8"/>
      <name val="Calibri"/>
      <family val="2"/>
      <charset val="238"/>
      <scheme val="minor"/>
    </font>
    <font>
      <b/>
      <sz val="8"/>
      <color indexed="8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i/>
      <sz val="12"/>
      <name val="Calibri"/>
      <family val="2"/>
      <charset val="238"/>
    </font>
    <font>
      <sz val="11"/>
      <color rgb="FFFF0000"/>
      <name val="Calibri"/>
      <family val="2"/>
      <charset val="238"/>
    </font>
    <font>
      <b/>
      <sz val="11"/>
      <color rgb="FFFF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D8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wrapText="1"/>
    </xf>
    <xf numFmtId="0" fontId="4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165" fontId="1" fillId="2" borderId="12" xfId="0" applyNumberFormat="1" applyFont="1" applyFill="1" applyBorder="1" applyAlignment="1" applyProtection="1">
      <alignment horizontal="right"/>
      <protection locked="0"/>
    </xf>
    <xf numFmtId="165" fontId="1" fillId="2" borderId="8" xfId="0" applyNumberFormat="1" applyFont="1" applyFill="1" applyBorder="1" applyAlignment="1" applyProtection="1">
      <alignment horizontal="right"/>
      <protection locked="0"/>
    </xf>
    <xf numFmtId="165" fontId="1" fillId="0" borderId="6" xfId="0" applyNumberFormat="1" applyFont="1" applyFill="1" applyBorder="1" applyAlignment="1" applyProtection="1">
      <alignment horizontal="right"/>
    </xf>
    <xf numFmtId="165" fontId="3" fillId="2" borderId="13" xfId="0" applyNumberFormat="1" applyFont="1" applyFill="1" applyBorder="1" applyAlignment="1" applyProtection="1">
      <alignment horizontal="right"/>
      <protection locked="0"/>
    </xf>
    <xf numFmtId="165" fontId="1" fillId="2" borderId="9" xfId="0" applyNumberFormat="1" applyFont="1" applyFill="1" applyBorder="1" applyAlignment="1" applyProtection="1">
      <alignment horizontal="right"/>
      <protection locked="0"/>
    </xf>
    <xf numFmtId="165" fontId="1" fillId="3" borderId="1" xfId="0" applyNumberFormat="1" applyFont="1" applyFill="1" applyBorder="1" applyAlignment="1" applyProtection="1">
      <alignment horizontal="right"/>
    </xf>
    <xf numFmtId="165" fontId="1" fillId="0" borderId="1" xfId="0" applyNumberFormat="1" applyFont="1" applyFill="1" applyBorder="1" applyAlignment="1" applyProtection="1">
      <alignment horizontal="right"/>
    </xf>
    <xf numFmtId="165" fontId="2" fillId="0" borderId="6" xfId="0" applyNumberFormat="1" applyFont="1" applyFill="1" applyBorder="1" applyAlignment="1" applyProtection="1">
      <alignment horizontal="right"/>
    </xf>
    <xf numFmtId="164" fontId="4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vertical="top"/>
    </xf>
    <xf numFmtId="164" fontId="4" fillId="0" borderId="0" xfId="0" applyNumberFormat="1" applyFont="1" applyFill="1" applyBorder="1" applyAlignment="1" applyProtection="1">
      <alignment vertical="top"/>
    </xf>
    <xf numFmtId="165" fontId="1" fillId="0" borderId="9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/>
    <xf numFmtId="165" fontId="1" fillId="2" borderId="6" xfId="0" applyNumberFormat="1" applyFont="1" applyFill="1" applyBorder="1" applyAlignment="1" applyProtection="1">
      <alignment horizontal="right"/>
      <protection locked="0"/>
    </xf>
    <xf numFmtId="0" fontId="1" fillId="0" borderId="0" xfId="0" applyNumberFormat="1" applyFont="1" applyFill="1" applyBorder="1" applyAlignment="1" applyProtection="1">
      <alignment horizontal="left"/>
    </xf>
    <xf numFmtId="165" fontId="1" fillId="0" borderId="1" xfId="0" applyNumberFormat="1" applyFont="1" applyFill="1" applyBorder="1" applyAlignment="1" applyProtection="1">
      <alignment horizontal="right"/>
    </xf>
    <xf numFmtId="166" fontId="4" fillId="0" borderId="10" xfId="0" applyNumberFormat="1" applyFont="1" applyFill="1" applyBorder="1" applyAlignment="1" applyProtection="1">
      <alignment vertical="top"/>
    </xf>
    <xf numFmtId="166" fontId="4" fillId="0" borderId="13" xfId="0" applyNumberFormat="1" applyFont="1" applyFill="1" applyBorder="1" applyAlignment="1" applyProtection="1">
      <alignment vertical="top"/>
    </xf>
    <xf numFmtId="166" fontId="4" fillId="0" borderId="11" xfId="0" applyNumberFormat="1" applyFont="1" applyFill="1" applyBorder="1" applyAlignment="1" applyProtection="1">
      <alignment vertical="top"/>
    </xf>
    <xf numFmtId="0" fontId="14" fillId="0" borderId="0" xfId="0" applyNumberFormat="1" applyFont="1" applyFill="1" applyBorder="1" applyAlignment="1" applyProtection="1"/>
    <xf numFmtId="165" fontId="1" fillId="2" borderId="9" xfId="0" applyNumberFormat="1" applyFont="1" applyFill="1" applyBorder="1" applyAlignment="1" applyProtection="1">
      <alignment horizontal="right"/>
      <protection locked="0"/>
    </xf>
    <xf numFmtId="0" fontId="1" fillId="0" borderId="9" xfId="0" applyNumberFormat="1" applyFont="1" applyFill="1" applyBorder="1" applyAlignment="1" applyProtection="1">
      <alignment horizontal="left"/>
    </xf>
    <xf numFmtId="0" fontId="1" fillId="0" borderId="13" xfId="0" applyNumberFormat="1" applyFont="1" applyFill="1" applyBorder="1" applyAlignment="1" applyProtection="1">
      <alignment horizontal="left"/>
    </xf>
    <xf numFmtId="165" fontId="1" fillId="2" borderId="17" xfId="0" applyNumberFormat="1" applyFont="1" applyFill="1" applyBorder="1" applyAlignment="1" applyProtection="1">
      <protection locked="0"/>
    </xf>
    <xf numFmtId="165" fontId="1" fillId="2" borderId="7" xfId="0" applyNumberFormat="1" applyFont="1" applyFill="1" applyBorder="1" applyAlignment="1" applyProtection="1">
      <protection locked="0"/>
    </xf>
    <xf numFmtId="165" fontId="1" fillId="2" borderId="12" xfId="0" applyNumberFormat="1" applyFont="1" applyFill="1" applyBorder="1" applyAlignment="1" applyProtection="1">
      <protection locked="0"/>
    </xf>
    <xf numFmtId="165" fontId="1" fillId="0" borderId="12" xfId="0" applyNumberFormat="1" applyFont="1" applyFill="1" applyBorder="1" applyAlignment="1" applyProtection="1">
      <alignment horizontal="right"/>
    </xf>
    <xf numFmtId="165" fontId="1" fillId="2" borderId="7" xfId="0" applyNumberFormat="1" applyFont="1" applyFill="1" applyBorder="1" applyAlignment="1" applyProtection="1">
      <alignment horizontal="right"/>
      <protection locked="0"/>
    </xf>
    <xf numFmtId="165" fontId="1" fillId="0" borderId="7" xfId="0" applyNumberFormat="1" applyFont="1" applyFill="1" applyBorder="1" applyAlignment="1" applyProtection="1">
      <alignment horizontal="right"/>
    </xf>
    <xf numFmtId="165" fontId="1" fillId="0" borderId="6" xfId="0" applyNumberFormat="1" applyFont="1" applyFill="1" applyBorder="1" applyAlignment="1" applyProtection="1"/>
    <xf numFmtId="167" fontId="15" fillId="0" borderId="0" xfId="0" applyNumberFormat="1" applyFont="1" applyFill="1" applyBorder="1" applyAlignment="1" applyProtection="1">
      <alignment horizontal="right"/>
    </xf>
    <xf numFmtId="167" fontId="15" fillId="0" borderId="0" xfId="0" applyNumberFormat="1" applyFont="1" applyFill="1" applyBorder="1" applyAlignment="1" applyProtection="1"/>
    <xf numFmtId="165" fontId="1" fillId="2" borderId="8" xfId="0" applyNumberFormat="1" applyFont="1" applyFill="1" applyBorder="1" applyAlignment="1" applyProtection="1">
      <protection locked="0"/>
    </xf>
    <xf numFmtId="3" fontId="1" fillId="4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1" fontId="3" fillId="2" borderId="7" xfId="0" applyNumberFormat="1" applyFont="1" applyFill="1" applyBorder="1" applyAlignment="1" applyProtection="1">
      <alignment horizontal="center"/>
      <protection locked="0"/>
    </xf>
    <xf numFmtId="1" fontId="3" fillId="2" borderId="12" xfId="0" applyNumberFormat="1" applyFont="1" applyFill="1" applyBorder="1" applyAlignment="1" applyProtection="1">
      <alignment horizontal="center"/>
      <protection locked="0"/>
    </xf>
    <xf numFmtId="3" fontId="1" fillId="2" borderId="9" xfId="0" applyNumberFormat="1" applyFont="1" applyFill="1" applyBorder="1" applyAlignment="1" applyProtection="1">
      <alignment horizontal="center"/>
      <protection locked="0"/>
    </xf>
    <xf numFmtId="3" fontId="1" fillId="2" borderId="13" xfId="0" applyNumberFormat="1" applyFont="1" applyFill="1" applyBorder="1" applyAlignment="1" applyProtection="1">
      <alignment horizontal="center"/>
      <protection locked="0"/>
    </xf>
    <xf numFmtId="0" fontId="4" fillId="0" borderId="6" xfId="0" applyNumberFormat="1" applyFont="1" applyFill="1" applyBorder="1" applyAlignment="1" applyProtection="1">
      <alignment horizontal="left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12" xfId="0" applyNumberFormat="1" applyFont="1" applyFill="1" applyBorder="1" applyAlignment="1" applyProtection="1">
      <alignment horizontal="left"/>
    </xf>
    <xf numFmtId="0" fontId="1" fillId="0" borderId="7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Border="1" applyAlignment="1" applyProtection="1">
      <alignment horizontal="left" wrapText="1"/>
    </xf>
    <xf numFmtId="0" fontId="7" fillId="0" borderId="0" xfId="0" applyNumberFormat="1" applyFont="1" applyFill="1" applyBorder="1" applyAlignment="1" applyProtection="1">
      <alignment horizontal="center"/>
    </xf>
    <xf numFmtId="0" fontId="3" fillId="2" borderId="0" xfId="0" applyNumberFormat="1" applyFont="1" applyFill="1" applyBorder="1" applyAlignment="1" applyProtection="1">
      <alignment horizontal="left"/>
      <protection locked="0"/>
    </xf>
    <xf numFmtId="165" fontId="13" fillId="2" borderId="10" xfId="0" applyNumberFormat="1" applyFont="1" applyFill="1" applyBorder="1" applyAlignment="1" applyProtection="1">
      <alignment horizontal="center" vertical="center"/>
      <protection locked="0"/>
    </xf>
    <xf numFmtId="165" fontId="13" fillId="2" borderId="13" xfId="0" applyNumberFormat="1" applyFont="1" applyFill="1" applyBorder="1" applyAlignment="1" applyProtection="1">
      <alignment horizontal="center" vertical="center"/>
      <protection locked="0"/>
    </xf>
    <xf numFmtId="0" fontId="6" fillId="0" borderId="2" xfId="0" applyNumberFormat="1" applyFont="1" applyFill="1" applyBorder="1" applyAlignment="1" applyProtection="1">
      <alignment vertical="center" wrapText="1"/>
    </xf>
    <xf numFmtId="0" fontId="6" fillId="0" borderId="3" xfId="0" applyNumberFormat="1" applyFont="1" applyFill="1" applyBorder="1" applyAlignment="1" applyProtection="1">
      <alignment vertical="center" wrapText="1"/>
    </xf>
    <xf numFmtId="0" fontId="6" fillId="0" borderId="9" xfId="0" applyNumberFormat="1" applyFont="1" applyFill="1" applyBorder="1" applyAlignment="1" applyProtection="1">
      <alignment vertical="center" wrapText="1"/>
    </xf>
    <xf numFmtId="0" fontId="6" fillId="0" borderId="0" xfId="0" applyNumberFormat="1" applyFont="1" applyFill="1" applyBorder="1" applyAlignment="1" applyProtection="1">
      <alignment vertical="center" wrapText="1"/>
    </xf>
    <xf numFmtId="0" fontId="8" fillId="0" borderId="0" xfId="0" applyNumberFormat="1" applyFont="1" applyFill="1" applyBorder="1" applyAlignment="1" applyProtection="1">
      <alignment horizontal="left" vertical="center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12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left" vertical="top" wrapText="1"/>
    </xf>
    <xf numFmtId="0" fontId="1" fillId="0" borderId="16" xfId="0" applyNumberFormat="1" applyFont="1" applyFill="1" applyBorder="1" applyAlignment="1" applyProtection="1">
      <alignment horizontal="center" vertical="center" wrapText="1"/>
    </xf>
    <xf numFmtId="0" fontId="1" fillId="0" borderId="17" xfId="0" applyNumberFormat="1" applyFont="1" applyFill="1" applyBorder="1" applyAlignment="1" applyProtection="1">
      <alignment horizontal="center" vertical="center" wrapText="1"/>
    </xf>
    <xf numFmtId="0" fontId="1" fillId="0" borderId="12" xfId="0" applyNumberFormat="1" applyFont="1" applyFill="1" applyBorder="1" applyAlignment="1" applyProtection="1">
      <alignment horizontal="left" vertical="center"/>
    </xf>
    <xf numFmtId="3" fontId="1" fillId="0" borderId="1" xfId="0" applyNumberFormat="1" applyFont="1" applyFill="1" applyBorder="1" applyAlignment="1" applyProtection="1">
      <alignment horizontal="center"/>
    </xf>
    <xf numFmtId="3" fontId="1" fillId="0" borderId="14" xfId="0" applyNumberFormat="1" applyFont="1" applyFill="1" applyBorder="1" applyAlignment="1" applyProtection="1">
      <alignment horizontal="center"/>
    </xf>
    <xf numFmtId="1" fontId="3" fillId="2" borderId="1" xfId="0" applyNumberFormat="1" applyFont="1" applyFill="1" applyBorder="1" applyAlignment="1" applyProtection="1">
      <alignment horizontal="center"/>
      <protection locked="0"/>
    </xf>
    <xf numFmtId="1" fontId="3" fillId="2" borderId="14" xfId="0" applyNumberFormat="1" applyFont="1" applyFill="1" applyBorder="1" applyAlignment="1" applyProtection="1">
      <alignment horizontal="center"/>
      <protection locked="0"/>
    </xf>
    <xf numFmtId="1" fontId="3" fillId="2" borderId="2" xfId="0" applyNumberFormat="1" applyFont="1" applyFill="1" applyBorder="1" applyAlignment="1" applyProtection="1">
      <alignment horizontal="center"/>
      <protection locked="0"/>
    </xf>
    <xf numFmtId="1" fontId="3" fillId="2" borderId="10" xfId="0" applyNumberFormat="1" applyFont="1" applyFill="1" applyBorder="1" applyAlignment="1" applyProtection="1">
      <alignment horizontal="center"/>
      <protection locked="0"/>
    </xf>
    <xf numFmtId="0" fontId="1" fillId="0" borderId="9" xfId="0" applyNumberFormat="1" applyFont="1" applyFill="1" applyBorder="1" applyAlignment="1" applyProtection="1">
      <alignment horizontal="left" vertical="center"/>
    </xf>
    <xf numFmtId="0" fontId="1" fillId="0" borderId="13" xfId="0" applyNumberFormat="1" applyFont="1" applyFill="1" applyBorder="1" applyAlignment="1" applyProtection="1">
      <alignment horizontal="left" vertical="center"/>
    </xf>
    <xf numFmtId="0" fontId="4" fillId="0" borderId="2" xfId="0" applyNumberFormat="1" applyFont="1" applyFill="1" applyBorder="1" applyAlignment="1" applyProtection="1">
      <alignment horizontal="left"/>
    </xf>
    <xf numFmtId="0" fontId="4" fillId="0" borderId="10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left" vertical="center" wrapText="1"/>
    </xf>
    <xf numFmtId="0" fontId="4" fillId="0" borderId="15" xfId="0" applyNumberFormat="1" applyFont="1" applyFill="1" applyBorder="1" applyAlignment="1" applyProtection="1">
      <alignment horizontal="left" vertical="center" wrapText="1"/>
    </xf>
    <xf numFmtId="0" fontId="4" fillId="0" borderId="14" xfId="0" applyNumberFormat="1" applyFont="1" applyFill="1" applyBorder="1" applyAlignment="1" applyProtection="1">
      <alignment horizontal="left" vertical="center" wrapText="1"/>
    </xf>
    <xf numFmtId="0" fontId="4" fillId="0" borderId="1" xfId="0" applyNumberFormat="1" applyFont="1" applyFill="1" applyBorder="1" applyAlignment="1" applyProtection="1">
      <alignment horizontal="left"/>
    </xf>
    <xf numFmtId="0" fontId="4" fillId="0" borderId="15" xfId="0" applyNumberFormat="1" applyFont="1" applyFill="1" applyBorder="1" applyAlignment="1" applyProtection="1">
      <alignment horizontal="left"/>
    </xf>
    <xf numFmtId="0" fontId="4" fillId="0" borderId="14" xfId="0" applyNumberFormat="1" applyFont="1" applyFill="1" applyBorder="1" applyAlignment="1" applyProtection="1">
      <alignment horizontal="left"/>
    </xf>
    <xf numFmtId="1" fontId="3" fillId="2" borderId="9" xfId="0" applyNumberFormat="1" applyFont="1" applyFill="1" applyBorder="1" applyAlignment="1" applyProtection="1">
      <alignment horizontal="center"/>
      <protection locked="0"/>
    </xf>
    <xf numFmtId="1" fontId="3" fillId="2" borderId="13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left" wrapText="1"/>
    </xf>
    <xf numFmtId="3" fontId="2" fillId="0" borderId="1" xfId="0" applyNumberFormat="1" applyFont="1" applyFill="1" applyBorder="1" applyAlignment="1" applyProtection="1">
      <alignment horizontal="center"/>
    </xf>
    <xf numFmtId="3" fontId="2" fillId="0" borderId="14" xfId="0" applyNumberFormat="1" applyFont="1" applyFill="1" applyBorder="1" applyAlignment="1" applyProtection="1">
      <alignment horizontal="center"/>
    </xf>
    <xf numFmtId="0" fontId="1" fillId="2" borderId="9" xfId="0" applyNumberFormat="1" applyFont="1" applyFill="1" applyBorder="1" applyAlignment="1" applyProtection="1">
      <alignment horizontal="center" vertical="top" wrapText="1"/>
      <protection locked="0"/>
    </xf>
    <xf numFmtId="0" fontId="1" fillId="2" borderId="0" xfId="0" applyNumberFormat="1" applyFont="1" applyFill="1" applyBorder="1" applyAlignment="1" applyProtection="1">
      <alignment horizontal="center" vertical="top" wrapText="1"/>
      <protection locked="0"/>
    </xf>
    <xf numFmtId="0" fontId="1" fillId="2" borderId="13" xfId="0" applyNumberFormat="1" applyFont="1" applyFill="1" applyBorder="1" applyAlignment="1" applyProtection="1">
      <alignment horizontal="center" vertical="top" wrapText="1"/>
      <protection locked="0"/>
    </xf>
    <xf numFmtId="0" fontId="1" fillId="2" borderId="4" xfId="0" applyNumberFormat="1" applyFont="1" applyFill="1" applyBorder="1" applyAlignment="1" applyProtection="1">
      <alignment horizontal="center" vertical="top" wrapText="1"/>
      <protection locked="0"/>
    </xf>
    <xf numFmtId="0" fontId="1" fillId="2" borderId="5" xfId="0" applyNumberFormat="1" applyFont="1" applyFill="1" applyBorder="1" applyAlignment="1" applyProtection="1">
      <alignment horizontal="center" vertical="top" wrapText="1"/>
      <protection locked="0"/>
    </xf>
    <xf numFmtId="0" fontId="1" fillId="2" borderId="11" xfId="0" applyNumberFormat="1" applyFont="1" applyFill="1" applyBorder="1" applyAlignment="1" applyProtection="1">
      <alignment horizontal="center" vertical="top" wrapText="1"/>
      <protection locked="0"/>
    </xf>
    <xf numFmtId="0" fontId="8" fillId="0" borderId="2" xfId="0" applyNumberFormat="1" applyFont="1" applyFill="1" applyBorder="1" applyAlignment="1" applyProtection="1">
      <alignment horizontal="left" vertical="top" wrapText="1"/>
    </xf>
    <xf numFmtId="0" fontId="8" fillId="0" borderId="3" xfId="0" applyNumberFormat="1" applyFont="1" applyFill="1" applyBorder="1" applyAlignment="1" applyProtection="1">
      <alignment horizontal="left" vertical="top" wrapText="1"/>
    </xf>
    <xf numFmtId="0" fontId="8" fillId="0" borderId="10" xfId="0" applyNumberFormat="1" applyFont="1" applyFill="1" applyBorder="1" applyAlignment="1" applyProtection="1">
      <alignment horizontal="left" vertical="top" wrapText="1"/>
    </xf>
    <xf numFmtId="1" fontId="3" fillId="2" borderId="4" xfId="0" applyNumberFormat="1" applyFont="1" applyFill="1" applyBorder="1" applyAlignment="1" applyProtection="1">
      <alignment horizontal="center"/>
      <protection locked="0"/>
    </xf>
    <xf numFmtId="1" fontId="3" fillId="2" borderId="11" xfId="0" applyNumberFormat="1" applyFont="1" applyFill="1" applyBorder="1" applyAlignment="1" applyProtection="1">
      <alignment horizontal="center"/>
      <protection locked="0"/>
    </xf>
    <xf numFmtId="0" fontId="2" fillId="0" borderId="4" xfId="0" applyNumberFormat="1" applyFont="1" applyFill="1" applyBorder="1" applyAlignment="1" applyProtection="1">
      <alignment horizontal="left"/>
    </xf>
    <xf numFmtId="0" fontId="2" fillId="0" borderId="5" xfId="0" applyNumberFormat="1" applyFont="1" applyFill="1" applyBorder="1" applyAlignment="1" applyProtection="1">
      <alignment horizontal="left"/>
    </xf>
    <xf numFmtId="0" fontId="2" fillId="0" borderId="11" xfId="0" applyNumberFormat="1" applyFont="1" applyFill="1" applyBorder="1" applyAlignment="1" applyProtection="1">
      <alignment horizontal="left"/>
    </xf>
    <xf numFmtId="0" fontId="4" fillId="0" borderId="9" xfId="0" applyNumberFormat="1" applyFont="1" applyFill="1" applyBorder="1" applyAlignment="1" applyProtection="1">
      <alignment horizontal="lef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0" fontId="4" fillId="0" borderId="4" xfId="0" applyNumberFormat="1" applyFont="1" applyFill="1" applyBorder="1" applyAlignment="1" applyProtection="1">
      <alignment horizontal="left" vertical="top" wrapText="1"/>
    </xf>
    <xf numFmtId="0" fontId="4" fillId="0" borderId="5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3" xfId="0" applyNumberFormat="1" applyFont="1" applyFill="1" applyBorder="1" applyAlignment="1" applyProtection="1">
      <alignment horizontal="left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37"/>
  <sheetViews>
    <sheetView tabSelected="1" topLeftCell="A31" zoomScaleNormal="100" workbookViewId="0">
      <selection activeCell="D13" sqref="D13"/>
    </sheetView>
  </sheetViews>
  <sheetFormatPr defaultRowHeight="15" x14ac:dyDescent="0.25"/>
  <cols>
    <col min="1" max="1" width="13.42578125" style="2" customWidth="1"/>
    <col min="2" max="2" width="17.140625" style="1" customWidth="1"/>
    <col min="3" max="3" width="25.7109375" style="1" customWidth="1"/>
    <col min="4" max="4" width="12.42578125" style="1" bestFit="1" customWidth="1"/>
    <col min="5" max="6" width="9.140625" style="1"/>
    <col min="7" max="7" width="13.5703125" style="1" customWidth="1"/>
    <col min="8" max="8" width="25.140625" style="1" customWidth="1"/>
    <col min="9" max="9" width="29" style="1" customWidth="1"/>
    <col min="10" max="10" width="11.42578125" style="1" customWidth="1"/>
    <col min="11" max="11" width="9.140625" style="1"/>
    <col min="12" max="12" width="4.28515625" style="1" customWidth="1"/>
    <col min="13" max="16384" width="9.140625" style="1"/>
  </cols>
  <sheetData>
    <row r="1" spans="1:11" ht="36" x14ac:dyDescent="0.55000000000000004">
      <c r="A1" s="61" t="s">
        <v>15</v>
      </c>
      <c r="B1" s="61"/>
      <c r="C1" s="61"/>
      <c r="D1" s="61"/>
      <c r="E1" s="61"/>
      <c r="F1" s="61"/>
      <c r="G1" s="61"/>
      <c r="H1" s="61"/>
      <c r="I1" s="61"/>
    </row>
    <row r="2" spans="1:11" ht="30" x14ac:dyDescent="0.25">
      <c r="A2" s="4" t="s">
        <v>0</v>
      </c>
      <c r="B2" s="62"/>
      <c r="C2" s="62"/>
      <c r="D2" s="62"/>
      <c r="F2" s="5"/>
      <c r="G2" s="5" t="s">
        <v>1</v>
      </c>
    </row>
    <row r="3" spans="1:11" ht="30" x14ac:dyDescent="0.25">
      <c r="A3" s="4" t="s">
        <v>2</v>
      </c>
      <c r="B3" s="62"/>
      <c r="C3" s="62"/>
      <c r="D3" s="62"/>
      <c r="F3" s="6"/>
      <c r="G3" s="69" t="s">
        <v>38</v>
      </c>
      <c r="H3" s="69"/>
      <c r="I3" s="69"/>
      <c r="K3" s="22"/>
    </row>
    <row r="4" spans="1:11" ht="15" customHeight="1" x14ac:dyDescent="0.25">
      <c r="A4" s="4"/>
      <c r="F4" s="5"/>
      <c r="G4" s="72" t="s">
        <v>3</v>
      </c>
      <c r="H4" s="72"/>
      <c r="K4" s="22"/>
    </row>
    <row r="5" spans="1:11" x14ac:dyDescent="0.25">
      <c r="A5" s="4" t="s">
        <v>4</v>
      </c>
      <c r="B5" s="62"/>
      <c r="C5" s="62"/>
      <c r="D5" s="62"/>
      <c r="G5" s="72"/>
      <c r="H5" s="72"/>
      <c r="I5" s="7"/>
      <c r="K5" s="22"/>
    </row>
    <row r="6" spans="1:11" x14ac:dyDescent="0.25">
      <c r="A6" s="4" t="s">
        <v>19</v>
      </c>
      <c r="B6" s="62"/>
      <c r="C6" s="62"/>
      <c r="D6" s="62"/>
      <c r="G6" s="72"/>
      <c r="H6" s="72"/>
      <c r="K6" s="22"/>
    </row>
    <row r="7" spans="1:11" x14ac:dyDescent="0.25">
      <c r="A7" s="4" t="s">
        <v>37</v>
      </c>
      <c r="B7" s="62"/>
      <c r="C7" s="62"/>
      <c r="D7" s="62"/>
      <c r="G7" s="21"/>
      <c r="H7" s="21"/>
      <c r="I7" s="7"/>
    </row>
    <row r="8" spans="1:11" ht="21.75" thickBot="1" x14ac:dyDescent="0.4">
      <c r="A8" s="8" t="s">
        <v>5</v>
      </c>
    </row>
    <row r="9" spans="1:11" s="2" customFormat="1" ht="15" customHeight="1" x14ac:dyDescent="0.25">
      <c r="A9" s="65" t="s">
        <v>6</v>
      </c>
      <c r="B9" s="66"/>
      <c r="C9" s="63">
        <v>10</v>
      </c>
      <c r="D9" s="70" t="s">
        <v>25</v>
      </c>
      <c r="E9" s="54" t="s">
        <v>26</v>
      </c>
      <c r="F9" s="55"/>
      <c r="G9" s="47" t="s">
        <v>20</v>
      </c>
      <c r="H9" s="73" t="s">
        <v>35</v>
      </c>
      <c r="I9" s="73" t="s">
        <v>29</v>
      </c>
    </row>
    <row r="10" spans="1:11" ht="77.25" customHeight="1" thickBot="1" x14ac:dyDescent="0.3">
      <c r="A10" s="67"/>
      <c r="B10" s="68"/>
      <c r="C10" s="64"/>
      <c r="D10" s="71"/>
      <c r="E10" s="56"/>
      <c r="F10" s="57"/>
      <c r="G10" s="48"/>
      <c r="H10" s="74"/>
      <c r="I10" s="74"/>
    </row>
    <row r="11" spans="1:11" x14ac:dyDescent="0.25">
      <c r="A11" s="44" t="s">
        <v>16</v>
      </c>
      <c r="B11" s="59" t="s">
        <v>43</v>
      </c>
      <c r="C11" s="59"/>
      <c r="D11" s="37">
        <v>0</v>
      </c>
      <c r="E11" s="49">
        <v>21</v>
      </c>
      <c r="F11" s="49"/>
      <c r="G11" s="38">
        <f>(D11-D12)*(1+(E11/100))+D12</f>
        <v>0</v>
      </c>
      <c r="H11" s="37">
        <v>0</v>
      </c>
      <c r="I11" s="34">
        <v>0</v>
      </c>
    </row>
    <row r="12" spans="1:11" x14ac:dyDescent="0.25">
      <c r="A12" s="45"/>
      <c r="B12" s="31"/>
      <c r="C12" s="32" t="s">
        <v>31</v>
      </c>
      <c r="D12" s="9">
        <v>0</v>
      </c>
      <c r="E12" s="50">
        <v>0</v>
      </c>
      <c r="F12" s="50"/>
      <c r="G12" s="36">
        <f>D12*(1+(E12/100))</f>
        <v>0</v>
      </c>
      <c r="H12" s="9">
        <v>0</v>
      </c>
      <c r="I12" s="35">
        <v>0</v>
      </c>
      <c r="J12" s="29" t="s">
        <v>40</v>
      </c>
    </row>
    <row r="13" spans="1:11" ht="15.75" thickBot="1" x14ac:dyDescent="0.3">
      <c r="A13" s="45"/>
      <c r="B13" s="58" t="s">
        <v>18</v>
      </c>
      <c r="C13" s="58"/>
      <c r="D13" s="9">
        <v>0</v>
      </c>
      <c r="E13" s="50">
        <v>21</v>
      </c>
      <c r="F13" s="50"/>
      <c r="G13" s="36">
        <f>D13*(1+(E13/100))</f>
        <v>0</v>
      </c>
      <c r="H13" s="9">
        <v>0</v>
      </c>
      <c r="I13" s="35">
        <v>0</v>
      </c>
      <c r="J13" s="41">
        <f>(I11*3)/100</f>
        <v>0</v>
      </c>
    </row>
    <row r="14" spans="1:11" ht="15.75" thickBot="1" x14ac:dyDescent="0.3">
      <c r="A14" s="45"/>
      <c r="B14" s="53" t="s">
        <v>7</v>
      </c>
      <c r="C14" s="53"/>
      <c r="D14" s="11">
        <f>D11+D13</f>
        <v>0</v>
      </c>
      <c r="E14" s="43"/>
      <c r="F14" s="43"/>
      <c r="G14" s="11">
        <f>G11+G13</f>
        <v>0</v>
      </c>
      <c r="H14" s="11">
        <f>H11+H13</f>
        <v>0</v>
      </c>
      <c r="I14" s="39">
        <f>I11+I13</f>
        <v>0</v>
      </c>
    </row>
    <row r="15" spans="1:11" x14ac:dyDescent="0.25">
      <c r="A15" s="45"/>
      <c r="B15" s="58" t="s">
        <v>17</v>
      </c>
      <c r="C15" s="58"/>
      <c r="D15" s="9">
        <v>0</v>
      </c>
      <c r="E15" s="51">
        <v>0</v>
      </c>
      <c r="F15" s="52"/>
      <c r="G15" s="36">
        <f>D15*(1+(E15/100))</f>
        <v>0</v>
      </c>
      <c r="H15" s="9">
        <v>0</v>
      </c>
      <c r="I15" s="9">
        <v>0</v>
      </c>
    </row>
    <row r="16" spans="1:11" ht="15.75" thickBot="1" x14ac:dyDescent="0.3">
      <c r="A16" s="45"/>
      <c r="B16" s="75" t="s">
        <v>30</v>
      </c>
      <c r="C16" s="75"/>
      <c r="D16" s="9">
        <v>0</v>
      </c>
      <c r="E16" s="51">
        <v>0</v>
      </c>
      <c r="F16" s="52"/>
      <c r="G16" s="36">
        <f>D16*(1+(E16/100))</f>
        <v>0</v>
      </c>
      <c r="H16" s="9">
        <v>0</v>
      </c>
      <c r="I16" s="9">
        <v>0</v>
      </c>
    </row>
    <row r="17" spans="1:13" ht="15.75" thickBot="1" x14ac:dyDescent="0.3">
      <c r="A17" s="46"/>
      <c r="B17" s="53" t="s">
        <v>11</v>
      </c>
      <c r="C17" s="53"/>
      <c r="D17" s="11">
        <f>SUM(D14:D16)</f>
        <v>0</v>
      </c>
      <c r="E17" s="43"/>
      <c r="F17" s="43"/>
      <c r="G17" s="11">
        <f>SUM(G14:G16)</f>
        <v>0</v>
      </c>
      <c r="H17" s="11">
        <f>SUM(H14:H16)</f>
        <v>0</v>
      </c>
      <c r="I17" s="39">
        <f>SUM(I14:I16)</f>
        <v>0</v>
      </c>
    </row>
    <row r="18" spans="1:13" x14ac:dyDescent="0.25">
      <c r="A18" s="45" t="s">
        <v>8</v>
      </c>
      <c r="B18" s="82" t="s">
        <v>21</v>
      </c>
      <c r="C18" s="83"/>
      <c r="D18" s="12">
        <v>0</v>
      </c>
      <c r="E18" s="92">
        <v>21</v>
      </c>
      <c r="F18" s="93"/>
      <c r="G18" s="20">
        <f t="shared" ref="G18:G24" si="0">D18*(1+(E18/100))</f>
        <v>0</v>
      </c>
      <c r="H18" s="13">
        <v>0</v>
      </c>
      <c r="I18" s="33">
        <v>0</v>
      </c>
    </row>
    <row r="19" spans="1:13" x14ac:dyDescent="0.25">
      <c r="A19" s="45"/>
      <c r="B19" s="82" t="s">
        <v>23</v>
      </c>
      <c r="C19" s="83"/>
      <c r="D19" s="12">
        <v>0</v>
      </c>
      <c r="E19" s="92">
        <v>21</v>
      </c>
      <c r="F19" s="93"/>
      <c r="G19" s="20">
        <f t="shared" si="0"/>
        <v>0</v>
      </c>
      <c r="H19" s="13">
        <v>0</v>
      </c>
      <c r="I19" s="35">
        <v>0</v>
      </c>
    </row>
    <row r="20" spans="1:13" x14ac:dyDescent="0.25">
      <c r="A20" s="45"/>
      <c r="B20" s="82" t="s">
        <v>9</v>
      </c>
      <c r="C20" s="83"/>
      <c r="D20" s="12">
        <v>0</v>
      </c>
      <c r="E20" s="92">
        <v>21</v>
      </c>
      <c r="F20" s="93"/>
      <c r="G20" s="20">
        <f t="shared" si="0"/>
        <v>0</v>
      </c>
      <c r="H20" s="13">
        <v>0</v>
      </c>
      <c r="I20" s="35">
        <v>0</v>
      </c>
    </row>
    <row r="21" spans="1:13" x14ac:dyDescent="0.25">
      <c r="A21" s="45"/>
      <c r="B21" s="82" t="s">
        <v>22</v>
      </c>
      <c r="C21" s="83"/>
      <c r="D21" s="12">
        <v>0</v>
      </c>
      <c r="E21" s="92">
        <v>21</v>
      </c>
      <c r="F21" s="93"/>
      <c r="G21" s="20">
        <f t="shared" si="0"/>
        <v>0</v>
      </c>
      <c r="H21" s="13">
        <v>0</v>
      </c>
      <c r="I21" s="35">
        <v>0</v>
      </c>
    </row>
    <row r="22" spans="1:13" x14ac:dyDescent="0.25">
      <c r="A22" s="45"/>
      <c r="B22" s="82" t="s">
        <v>24</v>
      </c>
      <c r="C22" s="83"/>
      <c r="D22" s="12">
        <v>0</v>
      </c>
      <c r="E22" s="92">
        <v>21</v>
      </c>
      <c r="F22" s="93"/>
      <c r="G22" s="20">
        <f>D22*(1+(E22/100))</f>
        <v>0</v>
      </c>
      <c r="H22" s="13">
        <v>0</v>
      </c>
      <c r="I22" s="35">
        <v>0</v>
      </c>
    </row>
    <row r="23" spans="1:13" x14ac:dyDescent="0.25">
      <c r="A23" s="45"/>
      <c r="B23" s="82" t="s">
        <v>34</v>
      </c>
      <c r="C23" s="83"/>
      <c r="D23" s="12">
        <v>0</v>
      </c>
      <c r="E23" s="92">
        <v>21</v>
      </c>
      <c r="F23" s="93"/>
      <c r="G23" s="20">
        <f>D23*(1+(E23/100))</f>
        <v>0</v>
      </c>
      <c r="H23" s="30">
        <v>0</v>
      </c>
      <c r="I23" s="9">
        <v>0</v>
      </c>
    </row>
    <row r="24" spans="1:13" ht="15.75" thickBot="1" x14ac:dyDescent="0.3">
      <c r="A24" s="45"/>
      <c r="B24" s="82" t="s">
        <v>10</v>
      </c>
      <c r="C24" s="83"/>
      <c r="D24" s="12">
        <v>0</v>
      </c>
      <c r="E24" s="106">
        <v>21</v>
      </c>
      <c r="F24" s="107"/>
      <c r="G24" s="20">
        <f t="shared" si="0"/>
        <v>0</v>
      </c>
      <c r="H24" s="13">
        <v>0</v>
      </c>
      <c r="I24" s="35">
        <v>0</v>
      </c>
      <c r="J24" s="29" t="s">
        <v>28</v>
      </c>
    </row>
    <row r="25" spans="1:13" ht="15.75" thickBot="1" x14ac:dyDescent="0.3">
      <c r="A25" s="45"/>
      <c r="B25" s="84" t="s">
        <v>33</v>
      </c>
      <c r="C25" s="85"/>
      <c r="D25" s="14">
        <f>SUM(D18:D24)</f>
        <v>0</v>
      </c>
      <c r="E25" s="76"/>
      <c r="F25" s="77"/>
      <c r="G25" s="11">
        <f>SUM(G18:G24)</f>
        <v>0</v>
      </c>
      <c r="H25" s="15">
        <f>SUM(H18:H24)</f>
        <v>0</v>
      </c>
      <c r="I25" s="39">
        <f>SUM(I18:I24)</f>
        <v>0</v>
      </c>
      <c r="J25" s="40">
        <f>(I14*C9)/100</f>
        <v>0</v>
      </c>
    </row>
    <row r="26" spans="1:13" ht="30.75" customHeight="1" thickBot="1" x14ac:dyDescent="0.3">
      <c r="A26" s="86" t="s">
        <v>32</v>
      </c>
      <c r="B26" s="87"/>
      <c r="C26" s="88"/>
      <c r="D26" s="10">
        <v>0</v>
      </c>
      <c r="E26" s="78">
        <v>21</v>
      </c>
      <c r="F26" s="79"/>
      <c r="G26" s="20">
        <f>D26*(1+(E26/100))</f>
        <v>0</v>
      </c>
      <c r="H26" s="23">
        <v>0</v>
      </c>
      <c r="I26" s="10">
        <v>0</v>
      </c>
      <c r="J26" s="29" t="s">
        <v>42</v>
      </c>
      <c r="M26" s="41">
        <f>(I12*15)/100</f>
        <v>0</v>
      </c>
    </row>
    <row r="27" spans="1:13" ht="30.75" customHeight="1" thickBot="1" x14ac:dyDescent="0.3">
      <c r="A27" s="89" t="s">
        <v>39</v>
      </c>
      <c r="B27" s="90"/>
      <c r="C27" s="91"/>
      <c r="D27" s="10">
        <v>0</v>
      </c>
      <c r="E27" s="80">
        <v>21</v>
      </c>
      <c r="F27" s="81"/>
      <c r="G27" s="25">
        <f>D27*(1+(E27/100))</f>
        <v>0</v>
      </c>
      <c r="H27" s="23">
        <v>0</v>
      </c>
      <c r="I27" s="42">
        <v>0</v>
      </c>
    </row>
    <row r="28" spans="1:13" s="3" customFormat="1" ht="15.75" thickBot="1" x14ac:dyDescent="0.3">
      <c r="A28" s="108" t="s">
        <v>11</v>
      </c>
      <c r="B28" s="109"/>
      <c r="C28" s="110"/>
      <c r="D28" s="16">
        <f>D25+D17+D26+D27</f>
        <v>0</v>
      </c>
      <c r="E28" s="95"/>
      <c r="F28" s="96"/>
      <c r="G28" s="16">
        <f>G25+G17+G26+G27</f>
        <v>0</v>
      </c>
      <c r="H28" s="16">
        <f>H25+H17+H26+H27</f>
        <v>0</v>
      </c>
      <c r="I28" s="16">
        <f>I25+I17+I26+I27</f>
        <v>0</v>
      </c>
    </row>
    <row r="29" spans="1:13" ht="30" customHeight="1" x14ac:dyDescent="0.25">
      <c r="A29" s="60" t="s">
        <v>41</v>
      </c>
      <c r="B29" s="60"/>
      <c r="C29" s="60"/>
      <c r="D29" s="60"/>
      <c r="E29" s="60"/>
      <c r="F29" s="60"/>
      <c r="G29" s="60"/>
      <c r="H29" s="60"/>
      <c r="I29" s="60"/>
    </row>
    <row r="30" spans="1:13" ht="15.75" thickBot="1" x14ac:dyDescent="0.3">
      <c r="A30" s="1"/>
    </row>
    <row r="31" spans="1:13" ht="32.25" customHeight="1" x14ac:dyDescent="0.25">
      <c r="D31" s="17"/>
      <c r="E31" s="103" t="s">
        <v>36</v>
      </c>
      <c r="F31" s="104"/>
      <c r="G31" s="104"/>
      <c r="H31" s="104"/>
      <c r="I31" s="105"/>
    </row>
    <row r="32" spans="1:13" ht="15.75" thickBot="1" x14ac:dyDescent="0.3">
      <c r="D32" s="17"/>
      <c r="E32" s="97"/>
      <c r="F32" s="98"/>
      <c r="G32" s="98"/>
      <c r="H32" s="98"/>
      <c r="I32" s="99"/>
    </row>
    <row r="33" spans="1:9" s="18" customFormat="1" ht="15" customHeight="1" x14ac:dyDescent="0.25">
      <c r="A33" s="115" t="s">
        <v>12</v>
      </c>
      <c r="B33" s="116"/>
      <c r="C33" s="26">
        <f>G28</f>
        <v>0</v>
      </c>
      <c r="D33" s="19"/>
      <c r="E33" s="97"/>
      <c r="F33" s="98"/>
      <c r="G33" s="98"/>
      <c r="H33" s="98"/>
      <c r="I33" s="99"/>
    </row>
    <row r="34" spans="1:9" s="18" customFormat="1" x14ac:dyDescent="0.25">
      <c r="A34" s="111" t="s">
        <v>13</v>
      </c>
      <c r="B34" s="112"/>
      <c r="C34" s="27">
        <f>I28</f>
        <v>0</v>
      </c>
      <c r="E34" s="97"/>
      <c r="F34" s="98"/>
      <c r="G34" s="98"/>
      <c r="H34" s="98"/>
      <c r="I34" s="99"/>
    </row>
    <row r="35" spans="1:9" s="18" customFormat="1" ht="15.75" thickBot="1" x14ac:dyDescent="0.3">
      <c r="A35" s="113" t="s">
        <v>14</v>
      </c>
      <c r="B35" s="114"/>
      <c r="C35" s="28">
        <f>G28-I28</f>
        <v>0</v>
      </c>
      <c r="E35" s="100"/>
      <c r="F35" s="101"/>
      <c r="G35" s="101"/>
      <c r="H35" s="101"/>
      <c r="I35" s="102"/>
    </row>
    <row r="37" spans="1:9" s="24" customFormat="1" ht="30.75" customHeight="1" x14ac:dyDescent="0.25">
      <c r="A37" s="94" t="s">
        <v>27</v>
      </c>
      <c r="B37" s="94"/>
      <c r="C37" s="94"/>
      <c r="D37" s="94"/>
      <c r="E37" s="94"/>
      <c r="F37" s="94"/>
      <c r="G37" s="94"/>
      <c r="H37" s="94"/>
      <c r="I37" s="94"/>
    </row>
  </sheetData>
  <mergeCells count="59">
    <mergeCell ref="A37:I37"/>
    <mergeCell ref="E28:F28"/>
    <mergeCell ref="E22:F22"/>
    <mergeCell ref="E32:I35"/>
    <mergeCell ref="E31:I31"/>
    <mergeCell ref="A18:A25"/>
    <mergeCell ref="E21:F21"/>
    <mergeCell ref="B22:C22"/>
    <mergeCell ref="B20:C20"/>
    <mergeCell ref="E24:F24"/>
    <mergeCell ref="A28:C28"/>
    <mergeCell ref="B24:C24"/>
    <mergeCell ref="A34:B34"/>
    <mergeCell ref="B21:C21"/>
    <mergeCell ref="A35:B35"/>
    <mergeCell ref="A33:B33"/>
    <mergeCell ref="E25:F25"/>
    <mergeCell ref="E26:F26"/>
    <mergeCell ref="E27:F27"/>
    <mergeCell ref="B18:C18"/>
    <mergeCell ref="B25:C25"/>
    <mergeCell ref="B23:C23"/>
    <mergeCell ref="A26:C26"/>
    <mergeCell ref="A27:C27"/>
    <mergeCell ref="E23:F23"/>
    <mergeCell ref="E18:F18"/>
    <mergeCell ref="E20:F20"/>
    <mergeCell ref="B19:C19"/>
    <mergeCell ref="E19:F19"/>
    <mergeCell ref="A29:I29"/>
    <mergeCell ref="A1:I1"/>
    <mergeCell ref="B2:D2"/>
    <mergeCell ref="B3:D3"/>
    <mergeCell ref="C9:C10"/>
    <mergeCell ref="A9:B10"/>
    <mergeCell ref="G3:I3"/>
    <mergeCell ref="D9:D10"/>
    <mergeCell ref="B6:D6"/>
    <mergeCell ref="B5:D5"/>
    <mergeCell ref="G4:H6"/>
    <mergeCell ref="H9:H10"/>
    <mergeCell ref="I9:I10"/>
    <mergeCell ref="B7:D7"/>
    <mergeCell ref="B16:C16"/>
    <mergeCell ref="E16:F16"/>
    <mergeCell ref="E17:F17"/>
    <mergeCell ref="A11:A17"/>
    <mergeCell ref="G9:G10"/>
    <mergeCell ref="E11:F11"/>
    <mergeCell ref="E12:F12"/>
    <mergeCell ref="E15:F15"/>
    <mergeCell ref="E13:F13"/>
    <mergeCell ref="E14:F14"/>
    <mergeCell ref="B17:C17"/>
    <mergeCell ref="E9:F10"/>
    <mergeCell ref="B15:C15"/>
    <mergeCell ref="B13:C13"/>
    <mergeCell ref="B11:C11"/>
    <mergeCell ref="B14:C14"/>
  </mergeCells>
  <pageMargins left="0.70866141732283472" right="0.70866141732283472" top="0.78740157480314965" bottom="0.78740157480314965" header="0.31496062992125984" footer="0.31496062992125984"/>
  <pageSetup paperSize="9" scale="65" orientation="landscape" r:id="rId1"/>
  <headerFooter>
    <oddHeader>&amp;C&amp;G</oddHead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Adéla Běláčková</dc:creator>
  <cp:lastModifiedBy>acer</cp:lastModifiedBy>
  <cp:lastPrinted>2017-01-19T07:59:08Z</cp:lastPrinted>
  <dcterms:created xsi:type="dcterms:W3CDTF">2016-03-15T08:43:35Z</dcterms:created>
  <dcterms:modified xsi:type="dcterms:W3CDTF">2017-09-25T13:28:27Z</dcterms:modified>
</cp:coreProperties>
</file>